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<sst xmlns="http://schemas.openxmlformats.org/spreadsheetml/2006/main" count="86" uniqueCount="80">
  <si>
    <t>ADOLPHUSTOWN SCHOOLHOUSE - DEEP ENERGY RETROFIT</t>
  </si>
  <si>
    <t xml:space="preserve">TEST OF KHANH'S "RADICALLY NEW APPROACH TO INCREASING THE USEFUL OUTPUT </t>
  </si>
  <si>
    <t xml:space="preserve">efficiency suffers from sizable thermal losses.  These losses predominantly involve conductive,   </t>
  </si>
  <si>
    <t>convective and radiant heat loss. By enclosing the active solar panel within an inexpensive</t>
  </si>
  <si>
    <t xml:space="preserve">air-type 'slave' panel, one can substantially reduce and/or eliminate the conductive and </t>
  </si>
  <si>
    <t xml:space="preserve">convective losses of the 'primary' active solar panel.  Thus one can inexpensively increase </t>
  </si>
  <si>
    <t xml:space="preserve">the useful heat output.  </t>
  </si>
  <si>
    <t xml:space="preserve">where collector is on the side of the dwelling, but interior storage tank sits on the ground </t>
  </si>
  <si>
    <t xml:space="preserve">The collector assembly is ground mounted at a slight tilt from vertical, about 10 1/2 ft tall, and 8 ft wide.  </t>
  </si>
  <si>
    <t xml:space="preserve">The slave occupies the lower 1/3.  </t>
  </si>
  <si>
    <t xml:space="preserve">Glazing is provided by 8 ft by 8 ft corrogated 'SunTuf' over the upper 4/5ths, and an outer layer of  </t>
  </si>
  <si>
    <t xml:space="preserve">SunTuf' over the entire collector.  Thus most of the collector is double glazed, and about 1/2 of the </t>
  </si>
  <si>
    <t xml:space="preserve">slave' is single glazed.  </t>
  </si>
  <si>
    <t xml:space="preserve">Heat generated in the 'slave' rises, and is convected up between the glazings in front of the </t>
  </si>
  <si>
    <t xml:space="preserve">primary panel.  At the top, vents to the rear enable this heated air to pass down the back of the </t>
  </si>
  <si>
    <t xml:space="preserve">primary panel inside the insulated envelope.  At the bottom, vents back to the front enable this air to </t>
  </si>
  <si>
    <t xml:space="preserve">cycle, reheating the front.  Thus the 'primary' panel is enclosed within a solar heated environment, </t>
  </si>
  <si>
    <t xml:space="preserve">physically provided by a 'slave' below the 'active' panel.  The structure in the slave is required to </t>
  </si>
  <si>
    <t>sq ft</t>
  </si>
  <si>
    <t>42"h x 93"w</t>
  </si>
  <si>
    <t>82"h x 93"w</t>
  </si>
  <si>
    <t>Flow Rate:</t>
  </si>
  <si>
    <t>gal U.S./min</t>
  </si>
  <si>
    <t>deg F</t>
  </si>
  <si>
    <t xml:space="preserve">Outdoor temperature (15 Nov'10): </t>
  </si>
  <si>
    <t>Sky: clear, some small clouds at end of test.</t>
  </si>
  <si>
    <t>Piping, collector to tank distance ~ 65 ft; dual 1/2" PEX, both to and from (ie. 4 lines);</t>
  </si>
  <si>
    <t>deg. F</t>
  </si>
  <si>
    <t>Start:</t>
  </si>
  <si>
    <t>End:</t>
  </si>
  <si>
    <t>Collector</t>
  </si>
  <si>
    <t xml:space="preserve">Total Water volume: </t>
  </si>
  <si>
    <t>gal. U.S.</t>
  </si>
  <si>
    <t xml:space="preserve">Total Water Weight: </t>
  </si>
  <si>
    <t>lbs.</t>
  </si>
  <si>
    <t>Energy</t>
  </si>
  <si>
    <t>Btu</t>
  </si>
  <si>
    <t>min.</t>
  </si>
  <si>
    <t>Time</t>
  </si>
  <si>
    <t>Extended:</t>
  </si>
  <si>
    <t>Btu/30 min.</t>
  </si>
  <si>
    <t>Delta T:</t>
  </si>
  <si>
    <t>Btu/sq ft</t>
  </si>
  <si>
    <t>(to account for 2 small clouds)</t>
  </si>
  <si>
    <t>Btu/32 min</t>
  </si>
  <si>
    <t>gal/sqft min</t>
  </si>
  <si>
    <t>Temporary Tank Volume: 60 litres</t>
  </si>
  <si>
    <t xml:space="preserve">   (tank non-insulated)</t>
  </si>
  <si>
    <t xml:space="preserve">not water outlet temperature.  Note that Test 1 collector temperature significantly exceeds Test 2. </t>
  </si>
  <si>
    <t>Elapsed</t>
  </si>
  <si>
    <t>Tank</t>
  </si>
  <si>
    <t>Temp.</t>
  </si>
  <si>
    <t>Thermal</t>
  </si>
  <si>
    <r>
      <t xml:space="preserve">Notes:      </t>
    </r>
    <r>
      <rPr>
        <b/>
        <sz val="10"/>
        <rFont val="Arial"/>
        <family val="2"/>
      </rPr>
      <t>Test 1</t>
    </r>
    <r>
      <rPr>
        <sz val="10"/>
        <rFont val="Arial"/>
        <family val="0"/>
      </rPr>
      <t xml:space="preserve"> was conducted approximately one hour past solar noon, thus the peak energy recoverable at noon </t>
    </r>
  </si>
  <si>
    <r>
      <t>be 7.9% more or 5,631 Btu/hr. (</t>
    </r>
    <r>
      <rPr>
        <b/>
        <sz val="10"/>
        <rFont val="Arial"/>
        <family val="2"/>
      </rPr>
      <t>106.3 Btu/hr /sq ft</t>
    </r>
    <r>
      <rPr>
        <sz val="10"/>
        <rFont val="Arial"/>
        <family val="2"/>
      </rPr>
      <t>)</t>
    </r>
  </si>
  <si>
    <r>
      <t xml:space="preserve">might be about 3.5% more - or 8570 Btu/hr. (or </t>
    </r>
    <r>
      <rPr>
        <b/>
        <sz val="10"/>
        <rFont val="Arial"/>
        <family val="2"/>
      </rPr>
      <t>161.8 Btu/hr /sq ft</t>
    </r>
    <r>
      <rPr>
        <sz val="10"/>
        <rFont val="Arial"/>
        <family val="2"/>
      </rPr>
      <t xml:space="preserve">).  </t>
    </r>
  </si>
  <si>
    <t xml:space="preserve">The temperature sensor in the collector is located near the top outlet.  It measures fin temperature, </t>
  </si>
  <si>
    <t xml:space="preserve">collector is severely restricted! </t>
  </si>
  <si>
    <t>Test Results:</t>
  </si>
  <si>
    <r>
      <t>Basic Concept:</t>
    </r>
    <r>
      <rPr>
        <sz val="10"/>
        <rFont val="Arial"/>
        <family val="0"/>
      </rPr>
      <t xml:space="preserve">  Flat plate collectors can be rather expensive per square foot of area, but their </t>
    </r>
  </si>
  <si>
    <r>
      <t>Test Configuration:</t>
    </r>
    <r>
      <rPr>
        <sz val="10"/>
        <rFont val="Arial"/>
        <family val="0"/>
      </rPr>
      <t xml:space="preserve">  Conventional BIS "$1k Drain Back Solar Hot Water Heater" applied to a situation </t>
    </r>
  </si>
  <si>
    <t xml:space="preserve">floor slab as there is no opportunity for basement nor crawl-space.  The size and location of the </t>
  </si>
  <si>
    <t xml:space="preserve">support the 'active' panel, and to enable gravity drain back as the 'active' plumbing could be no lower, </t>
  </si>
  <si>
    <r>
      <t>Design Details:</t>
    </r>
    <r>
      <rPr>
        <sz val="10"/>
        <rFont val="Arial"/>
        <family val="0"/>
      </rPr>
      <t xml:space="preserve">  Effective Size of 'Primary' Collector: </t>
    </r>
  </si>
  <si>
    <t xml:space="preserve">         Effective Size of 'Slave' Collector:</t>
  </si>
  <si>
    <t xml:space="preserve">   Test 1- Entire Collector:</t>
  </si>
  <si>
    <t xml:space="preserve">   Test 2 - Slave Covered:</t>
  </si>
  <si>
    <t>approx.:</t>
  </si>
  <si>
    <t>Btu/hr or</t>
  </si>
  <si>
    <r>
      <t>Test 2</t>
    </r>
    <r>
      <rPr>
        <sz val="10"/>
        <rFont val="Arial"/>
        <family val="0"/>
      </rPr>
      <t xml:space="preserve"> was conducted about 3/4 hour later, thus the peak energy recoverable at solar noon might </t>
    </r>
  </si>
  <si>
    <t xml:space="preserve">Dr. Dinh Khanh's concept seems to be a winner! </t>
  </si>
  <si>
    <t xml:space="preserve">1979, Brick House Publishing </t>
  </si>
  <si>
    <r>
      <t>Inventor:</t>
    </r>
    <r>
      <rPr>
        <sz val="10"/>
        <rFont val="Arial"/>
        <family val="0"/>
      </rPr>
      <t xml:space="preserve"> Dr. Dinh Khanh, published in W.A. Shurcliff; "New Inventions in Low Cost Solar Hating", </t>
    </r>
  </si>
  <si>
    <r>
      <t>Test Details:</t>
    </r>
    <r>
      <rPr>
        <sz val="10"/>
        <rFont val="Arial"/>
        <family val="0"/>
      </rPr>
      <t xml:space="preserve">  Pump: Swiftech MCP655: at 13.4V </t>
    </r>
  </si>
  <si>
    <t xml:space="preserve">or: </t>
  </si>
  <si>
    <t>YET ANOTHER "BUILD IT SOLAR $1K" WATER HEATER</t>
  </si>
  <si>
    <t>OF A FLAT PLATE COLLECTOR PANEL"  -  APPLIED TO A "BUILD IT SOLAR $1K"  WATER HEATER</t>
  </si>
  <si>
    <r>
      <t xml:space="preserve">Conclusions:  </t>
    </r>
    <r>
      <rPr>
        <b/>
        <i/>
        <sz val="10"/>
        <rFont val="Arial"/>
        <family val="2"/>
      </rPr>
      <t xml:space="preserve">The 'Primary' active collector with 'Slave' recovered about 50% more heat energy! </t>
    </r>
  </si>
  <si>
    <t xml:space="preserve">The active portion (conventional 1/2" copper risers, 1/2" copper manifolds) resides in the upper 2/3s.  </t>
  </si>
  <si>
    <t xml:space="preserve">thus the extra cost of the 'slave' primarily involves just some plywood, foam insulation and single glazing!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</si>
</sst>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9" fontId="0" fillId="0" borderId="0" xfId="19" applyAlignment="1">
      <alignment/>
    </xf>
    <xf numFmtId="9" fontId="1" fillId="0" borderId="0" xfId="19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J39" sqref="J39"/>
    </sheetView>
  </sheetViews>
  <sheetFormatPr defaultColWidth="9.140625" defaultRowHeight="12.75"/>
  <cols>
    <col min="10" max="10" width="9.421875" style="0" customWidth="1"/>
    <col min="11" max="11" width="10.140625" style="0" customWidth="1"/>
  </cols>
  <sheetData>
    <row r="1" spans="1:11" ht="12.75">
      <c r="A1" s="1" t="s">
        <v>0</v>
      </c>
      <c r="K1" s="2">
        <v>40497</v>
      </c>
    </row>
    <row r="3" ht="15">
      <c r="C3" s="17" t="s">
        <v>75</v>
      </c>
    </row>
    <row r="5" ht="12.75">
      <c r="B5" s="16" t="s">
        <v>1</v>
      </c>
    </row>
    <row r="6" ht="12.75">
      <c r="B6" s="16" t="s">
        <v>76</v>
      </c>
    </row>
    <row r="8" ht="12.75">
      <c r="C8" s="1" t="s">
        <v>72</v>
      </c>
    </row>
    <row r="9" ht="12.75">
      <c r="D9" t="s">
        <v>71</v>
      </c>
    </row>
    <row r="11" ht="12.75">
      <c r="C11" s="1" t="s">
        <v>59</v>
      </c>
    </row>
    <row r="12" ht="12.75">
      <c r="D12" t="s">
        <v>2</v>
      </c>
    </row>
    <row r="13" ht="12.75">
      <c r="D13" t="s">
        <v>3</v>
      </c>
    </row>
    <row r="14" ht="12.75">
      <c r="D14" t="s">
        <v>4</v>
      </c>
    </row>
    <row r="15" ht="12.75">
      <c r="D15" t="s">
        <v>5</v>
      </c>
    </row>
    <row r="16" ht="12.75">
      <c r="D16" t="s">
        <v>6</v>
      </c>
    </row>
    <row r="18" ht="12.75">
      <c r="C18" s="1" t="s">
        <v>60</v>
      </c>
    </row>
    <row r="19" ht="12.75">
      <c r="D19" t="s">
        <v>7</v>
      </c>
    </row>
    <row r="20" ht="12.75">
      <c r="D20" t="s">
        <v>61</v>
      </c>
    </row>
    <row r="21" ht="12.75">
      <c r="D21" t="s">
        <v>57</v>
      </c>
    </row>
    <row r="23" ht="12.75">
      <c r="D23" t="s">
        <v>8</v>
      </c>
    </row>
    <row r="24" ht="12.75">
      <c r="D24" t="s">
        <v>78</v>
      </c>
    </row>
    <row r="25" ht="12.75">
      <c r="D25" t="s">
        <v>9</v>
      </c>
    </row>
    <row r="26" ht="12.75">
      <c r="D26" t="s">
        <v>10</v>
      </c>
    </row>
    <row r="27" ht="12.75">
      <c r="D27" s="3" t="s">
        <v>11</v>
      </c>
    </row>
    <row r="28" ht="12.75">
      <c r="D28" s="3" t="s">
        <v>12</v>
      </c>
    </row>
    <row r="29" ht="12.75">
      <c r="D29" s="3"/>
    </row>
    <row r="30" ht="12.75">
      <c r="D30" t="s">
        <v>13</v>
      </c>
    </row>
    <row r="31" ht="12.75">
      <c r="D31" t="s">
        <v>14</v>
      </c>
    </row>
    <row r="32" ht="12.75">
      <c r="D32" t="s">
        <v>15</v>
      </c>
    </row>
    <row r="33" ht="12.75">
      <c r="D33" t="s">
        <v>16</v>
      </c>
    </row>
    <row r="34" ht="12.75">
      <c r="D34" t="s">
        <v>17</v>
      </c>
    </row>
    <row r="35" ht="12.75">
      <c r="D35" t="s">
        <v>62</v>
      </c>
    </row>
    <row r="36" ht="12.75">
      <c r="D36" s="16" t="s">
        <v>79</v>
      </c>
    </row>
    <row r="38" spans="3:11" ht="12.75">
      <c r="C38" s="1" t="s">
        <v>63</v>
      </c>
      <c r="H38" t="s">
        <v>20</v>
      </c>
      <c r="J38" s="4">
        <f>82*93/144</f>
        <v>52.958333333333336</v>
      </c>
      <c r="K38" t="s">
        <v>18</v>
      </c>
    </row>
    <row r="39" spans="4:11" ht="12.75">
      <c r="D39" t="s">
        <v>64</v>
      </c>
      <c r="H39" t="s">
        <v>19</v>
      </c>
      <c r="J39" s="4">
        <f>42*93/144</f>
        <v>27.125</v>
      </c>
      <c r="K39" t="str">
        <f>K38</f>
        <v>sq ft</v>
      </c>
    </row>
    <row r="41" spans="3:11" ht="12.75">
      <c r="C41" s="1" t="s">
        <v>73</v>
      </c>
      <c r="I41" t="s">
        <v>21</v>
      </c>
      <c r="J41" s="4">
        <v>1.8</v>
      </c>
      <c r="K41" t="s">
        <v>22</v>
      </c>
    </row>
    <row r="42" spans="9:11" ht="12.75">
      <c r="I42" s="13" t="s">
        <v>74</v>
      </c>
      <c r="J42" s="12">
        <f>J41/J38</f>
        <v>0.033988985051140834</v>
      </c>
      <c r="K42" t="s">
        <v>45</v>
      </c>
    </row>
    <row r="43" ht="12.75">
      <c r="D43" t="s">
        <v>26</v>
      </c>
    </row>
    <row r="44" spans="4:11" ht="12.75">
      <c r="D44" t="s">
        <v>46</v>
      </c>
      <c r="H44" t="s">
        <v>31</v>
      </c>
      <c r="J44">
        <v>17.5</v>
      </c>
      <c r="K44" t="s">
        <v>32</v>
      </c>
    </row>
    <row r="45" spans="4:11" ht="12.75">
      <c r="D45" t="s">
        <v>47</v>
      </c>
      <c r="H45" t="s">
        <v>33</v>
      </c>
      <c r="J45" s="5">
        <f>J44*8.33</f>
        <v>145.775</v>
      </c>
      <c r="K45" t="s">
        <v>34</v>
      </c>
    </row>
    <row r="46" spans="4:9" ht="12.75">
      <c r="D46" t="s">
        <v>24</v>
      </c>
      <c r="H46">
        <v>50</v>
      </c>
      <c r="I46" t="s">
        <v>23</v>
      </c>
    </row>
    <row r="47" ht="12.75">
      <c r="D47" t="s">
        <v>25</v>
      </c>
    </row>
    <row r="49" ht="12.75">
      <c r="C49" s="1" t="s">
        <v>58</v>
      </c>
    </row>
    <row r="51" spans="5:11" ht="12.75">
      <c r="E51" s="9" t="s">
        <v>49</v>
      </c>
      <c r="F51" s="9" t="s">
        <v>50</v>
      </c>
      <c r="H51" s="9" t="s">
        <v>30</v>
      </c>
      <c r="I51" s="9" t="s">
        <v>52</v>
      </c>
      <c r="K51" s="9" t="str">
        <f>I51</f>
        <v>Thermal</v>
      </c>
    </row>
    <row r="52" spans="5:11" ht="12.75">
      <c r="E52" s="9" t="s">
        <v>38</v>
      </c>
      <c r="F52" s="9" t="s">
        <v>51</v>
      </c>
      <c r="G52" s="1"/>
      <c r="H52" s="9" t="s">
        <v>51</v>
      </c>
      <c r="I52" s="9" t="s">
        <v>35</v>
      </c>
      <c r="K52" s="9" t="s">
        <v>35</v>
      </c>
    </row>
    <row r="53" spans="5:11" ht="12.75">
      <c r="E53" s="9" t="s">
        <v>37</v>
      </c>
      <c r="F53" s="9" t="s">
        <v>27</v>
      </c>
      <c r="H53" s="9" t="s">
        <v>27</v>
      </c>
      <c r="I53" s="9" t="s">
        <v>36</v>
      </c>
      <c r="K53" s="9" t="s">
        <v>42</v>
      </c>
    </row>
    <row r="54" ht="12.75">
      <c r="C54" s="1" t="s">
        <v>65</v>
      </c>
    </row>
    <row r="55" spans="4:9" ht="12.75">
      <c r="D55" t="s">
        <v>28</v>
      </c>
      <c r="E55">
        <v>0</v>
      </c>
      <c r="F55">
        <v>62.6</v>
      </c>
      <c r="H55">
        <v>127.9</v>
      </c>
      <c r="I55">
        <v>0</v>
      </c>
    </row>
    <row r="56" spans="4:11" ht="12.75">
      <c r="D56" t="s">
        <v>29</v>
      </c>
      <c r="E56">
        <v>30</v>
      </c>
      <c r="F56" s="5">
        <v>91</v>
      </c>
      <c r="H56">
        <v>118.2</v>
      </c>
      <c r="I56" s="6">
        <f>(F56-F55)*J45</f>
        <v>4140.01</v>
      </c>
      <c r="J56" t="s">
        <v>40</v>
      </c>
      <c r="K56" s="5">
        <f>I56/J38</f>
        <v>78.17485444531864</v>
      </c>
    </row>
    <row r="58" spans="5:12" ht="12.75">
      <c r="E58" s="1" t="s">
        <v>41</v>
      </c>
      <c r="F58" s="7">
        <f>F56-F55</f>
        <v>28.4</v>
      </c>
      <c r="G58" s="1" t="s">
        <v>27</v>
      </c>
      <c r="H58" s="15" t="s">
        <v>67</v>
      </c>
      <c r="I58" s="8">
        <f>I56*2</f>
        <v>8280.02</v>
      </c>
      <c r="J58" s="1" t="s">
        <v>68</v>
      </c>
      <c r="K58" s="7">
        <f>I58/J38</f>
        <v>156.3497088906373</v>
      </c>
      <c r="L58" s="1" t="str">
        <f>K53</f>
        <v>Btu/sq ft</v>
      </c>
    </row>
    <row r="60" ht="12.75">
      <c r="C60" s="1" t="s">
        <v>66</v>
      </c>
    </row>
    <row r="61" spans="4:8" ht="12.75">
      <c r="D61" t="s">
        <v>28</v>
      </c>
      <c r="E61">
        <v>0</v>
      </c>
      <c r="F61">
        <v>69.3</v>
      </c>
      <c r="H61" s="5">
        <v>113</v>
      </c>
    </row>
    <row r="62" spans="4:11" ht="12.75">
      <c r="D62" t="s">
        <v>29</v>
      </c>
      <c r="E62">
        <v>30</v>
      </c>
      <c r="F62">
        <v>86.1</v>
      </c>
      <c r="H62">
        <v>101.8</v>
      </c>
      <c r="I62" s="6">
        <f>(F62-F61)*J45</f>
        <v>2449.0199999999995</v>
      </c>
      <c r="J62" t="str">
        <f>J56</f>
        <v>Btu/30 min.</v>
      </c>
      <c r="K62" s="5">
        <f>I62/J38</f>
        <v>46.24428009441384</v>
      </c>
    </row>
    <row r="63" spans="4:11" ht="12.75">
      <c r="D63" t="s">
        <v>39</v>
      </c>
      <c r="E63">
        <v>32</v>
      </c>
      <c r="F63">
        <v>87.2</v>
      </c>
      <c r="H63" s="5">
        <v>105</v>
      </c>
      <c r="I63" s="6">
        <f>(F63-F61)*J45</f>
        <v>2609.372500000001</v>
      </c>
      <c r="J63" t="s">
        <v>44</v>
      </c>
      <c r="K63" s="5">
        <f>I63/J38</f>
        <v>49.27217938631001</v>
      </c>
    </row>
    <row r="64" ht="12.75">
      <c r="D64" t="s">
        <v>43</v>
      </c>
    </row>
    <row r="66" spans="5:12" ht="12.75">
      <c r="E66" s="1" t="str">
        <f>E58</f>
        <v>Delta T:</v>
      </c>
      <c r="F66" s="1">
        <f>F63-F61</f>
        <v>17.900000000000006</v>
      </c>
      <c r="G66" s="1" t="str">
        <f>G58</f>
        <v>deg. F</v>
      </c>
      <c r="H66" s="15" t="str">
        <f>H58</f>
        <v>approx.:</v>
      </c>
      <c r="I66" s="8">
        <f>I63*2</f>
        <v>5218.745000000002</v>
      </c>
      <c r="J66" s="1" t="str">
        <f>J58</f>
        <v>Btu/hr or</v>
      </c>
      <c r="K66" s="7">
        <f>I66/J38</f>
        <v>98.54435877262001</v>
      </c>
      <c r="L66" s="1" t="str">
        <f>K53</f>
        <v>Btu/sq ft</v>
      </c>
    </row>
    <row r="68" ht="12.75">
      <c r="C68" t="s">
        <v>53</v>
      </c>
    </row>
    <row r="69" ht="12.75">
      <c r="D69" s="14" t="s">
        <v>55</v>
      </c>
    </row>
    <row r="71" ht="12.75">
      <c r="D71" s="1" t="s">
        <v>69</v>
      </c>
    </row>
    <row r="72" ht="12.75">
      <c r="D72" s="14" t="s">
        <v>54</v>
      </c>
    </row>
    <row r="74" ht="12.75">
      <c r="D74" t="s">
        <v>56</v>
      </c>
    </row>
    <row r="75" ht="12.75">
      <c r="D75" t="s">
        <v>48</v>
      </c>
    </row>
    <row r="78" spans="3:12" ht="12.75">
      <c r="C78" s="1" t="s">
        <v>77</v>
      </c>
      <c r="K78" s="11"/>
      <c r="L78" s="1"/>
    </row>
    <row r="79" ht="12.75">
      <c r="D79" t="s">
        <v>70</v>
      </c>
    </row>
    <row r="80" spans="11:12" ht="12.75">
      <c r="K80" s="11"/>
      <c r="L80" s="1"/>
    </row>
    <row r="81" ht="12.75">
      <c r="K81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</dc:creator>
  <cp:keywords/>
  <dc:description/>
  <cp:lastModifiedBy>Gord</cp:lastModifiedBy>
  <dcterms:created xsi:type="dcterms:W3CDTF">2010-11-15T21:17:48Z</dcterms:created>
  <dcterms:modified xsi:type="dcterms:W3CDTF">2011-01-10T05:09:32Z</dcterms:modified>
  <cp:category/>
  <cp:version/>
  <cp:contentType/>
  <cp:contentStatus/>
</cp:coreProperties>
</file>